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45621"/>
</workbook>
</file>

<file path=xl/calcChain.xml><?xml version="1.0" encoding="utf-8"?>
<calcChain xmlns="http://schemas.openxmlformats.org/spreadsheetml/2006/main">
  <c r="S9" i="2" l="1"/>
  <c r="Z9" i="2"/>
  <c r="Z8" i="2" l="1"/>
  <c r="S8" i="2"/>
  <c r="X10" i="2" l="1"/>
  <c r="Y10" i="2"/>
  <c r="AA10" i="2"/>
  <c r="N10" i="2"/>
  <c r="O10" i="2"/>
  <c r="P10" i="2"/>
  <c r="Q10" i="2"/>
  <c r="W10" i="2" l="1"/>
  <c r="I10" i="2"/>
  <c r="J10" i="2"/>
  <c r="K10" i="2"/>
  <c r="L10" i="2"/>
  <c r="M10" i="2"/>
  <c r="R10" i="2"/>
  <c r="T10" i="2"/>
  <c r="U10" i="2"/>
  <c r="V10" i="2"/>
  <c r="H10" i="2"/>
  <c r="Z10" i="2" l="1"/>
  <c r="S10" i="2"/>
  <c r="E25" i="1"/>
  <c r="D25" i="1"/>
  <c r="E33" i="1" l="1"/>
</calcChain>
</file>

<file path=xl/sharedStrings.xml><?xml version="1.0" encoding="utf-8"?>
<sst xmlns="http://schemas.openxmlformats.org/spreadsheetml/2006/main" count="82" uniqueCount="78">
  <si>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</si>
  <si>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</si>
  <si>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</si>
  <si>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</si>
  <si>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</si>
  <si>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</si>
  <si>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</si>
  <si>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</si>
  <si>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</si>
  <si>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</si>
  <si>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</si>
  <si>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</si>
  <si>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</si>
  <si>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</si>
  <si>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</si>
  <si>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</si>
  <si>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</si>
  <si>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</si>
  <si>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</si>
  <si>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</si>
  <si>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</si>
  <si>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</si>
  <si>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</si>
  <si>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</si>
  <si>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</si>
  <si>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</si>
  <si>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</si>
  <si>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</si>
  <si>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</si>
  <si>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</si>
  <si>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</si>
  <si>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</si>
  <si>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</si>
  <si>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</si>
  <si>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</si>
  <si>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</si>
  <si>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</si>
  <si>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</si>
  <si>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</si>
  <si>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</si>
  <si>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</si>
  <si>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</si>
  <si>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</si>
  <si>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</si>
  <si>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</si>
  <si>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</si>
  <si>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</si>
  <si>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</si>
  <si>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</si>
  <si>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</si>
  <si>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</si>
  <si>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</si>
  <si>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</si>
  <si>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</si>
  <si>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</si>
  <si>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</si>
  <si>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</si>
  <si>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</si>
  <si>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</si>
  <si>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</si>
  <si>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</si>
  <si>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Ранг</t>
  </si>
  <si>
    <t>Лікарняний за рах підприємства</t>
  </si>
  <si>
    <t>Відпустка</t>
  </si>
  <si>
    <t>Мат допомога на оздоровлення</t>
  </si>
  <si>
    <t>Заборгованість заробітної плати</t>
  </si>
  <si>
    <t>Дмитращук А.А</t>
  </si>
  <si>
    <t>заступник начальника управління-начальник відділу</t>
  </si>
  <si>
    <t>начальник управління</t>
  </si>
  <si>
    <t>Синяк О.М</t>
  </si>
  <si>
    <t>Управління соціального захисту населення Новгород-Сіверської районної державної адміністрації</t>
  </si>
  <si>
    <t>доплата за минулий місяць</t>
  </si>
  <si>
    <t>премія</t>
  </si>
  <si>
    <t>лікарняний за рахунок фонду</t>
  </si>
  <si>
    <t>Виплата лікарняних за рах. Фонду</t>
  </si>
  <si>
    <t>серпень  2024 року</t>
  </si>
  <si>
    <t>індексація</t>
  </si>
  <si>
    <t>Виплата заборгованості за липень</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</si>
</sst>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8">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18" fillId="0" borderId="7" xfId="0" applyFont="1" applyBorder="1" applyAlignment="1">
      <alignment horizontal="center" vertical="center" textRotation="90" wrapText="1"/>
    </xf>
    <xf numFmtId="0" fontId="8" fillId="0" borderId="0" xfId="0" applyFont="1"/>
    <xf numFmtId="0" fontId="18" fillId="0" borderId="11" xfId="0" applyFont="1" applyBorder="1" applyAlignment="1">
      <alignment vertical="center" wrapText="1"/>
    </xf>
    <xf numFmtId="0" fontId="19" fillId="0" borderId="11"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9" fillId="0" borderId="7" xfId="0" applyFont="1" applyBorder="1" applyAlignment="1">
      <alignment horizontal="center" vertical="center" wrapText="1"/>
    </xf>
    <xf numFmtId="0" fontId="18" fillId="0" borderId="11" xfId="0" applyFont="1" applyBorder="1" applyAlignment="1">
      <alignment horizontal="center" vertical="center" textRotation="90"/>
    </xf>
    <xf numFmtId="2" fontId="8" fillId="3" borderId="7" xfId="0" applyNumberFormat="1" applyFont="1" applyFill="1" applyBorder="1" applyAlignment="1">
      <alignment vertical="center" wrapText="1"/>
    </xf>
    <xf numFmtId="0" fontId="18" fillId="0" borderId="7" xfId="0" applyFont="1" applyBorder="1" applyAlignment="1">
      <alignment horizont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0" borderId="7" xfId="0" applyNumberFormat="1"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left" vertical="top"/>
    </xf>
    <xf numFmtId="0" fontId="0" fillId="0" borderId="0" xfId="0" applyBorder="1" applyAlignment="1">
      <alignment horizontal="left" vertical="top" wrapText="1"/>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4" fillId="2" borderId="0" xfId="0" applyNumberFormat="1" applyFont="1" applyFill="1" applyBorder="1" applyAlignment="1" applyProtection="1">
      <alignment horizontal="center" vertical="top"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77"/>
      <c r="F1" s="77"/>
      <c r="G1" s="19"/>
      <c r="H1" s="19"/>
      <c r="I1" s="19"/>
      <c r="J1" s="19"/>
      <c r="K1" s="19"/>
      <c r="L1" s="19"/>
      <c r="M1" s="19"/>
      <c r="N1" s="19"/>
      <c r="O1" s="19"/>
      <c r="P1" s="15"/>
      <c r="Q1" s="15"/>
      <c r="R1" s="15"/>
      <c r="S1" s="15"/>
      <c r="T1" s="15"/>
      <c r="U1" s="15"/>
      <c r="V1" s="15"/>
      <c r="W1" s="15"/>
      <c r="X1" s="15"/>
    </row>
    <row r="2" spans="2:37" ht="45.75" hidden="1" customHeight="1" x14ac:dyDescent="0.25">
      <c r="E2" s="75"/>
      <c r="F2" s="75"/>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78"/>
      <c r="F3" s="78"/>
      <c r="G3" s="17"/>
      <c r="H3" s="74"/>
      <c r="I3" s="74"/>
      <c r="J3" s="74"/>
      <c r="K3" s="74"/>
      <c r="L3" s="74"/>
      <c r="M3" s="74"/>
      <c r="N3" s="74"/>
      <c r="O3" s="74"/>
      <c r="P3" s="74"/>
      <c r="Q3" s="74"/>
      <c r="R3" s="74"/>
      <c r="S3" s="74"/>
      <c r="T3" s="74"/>
      <c r="U3" s="74"/>
      <c r="V3" s="74"/>
      <c r="W3" s="74"/>
      <c r="X3" s="74"/>
      <c r="Y3" s="14"/>
      <c r="Z3" s="14"/>
      <c r="AA3" s="14"/>
      <c r="AB3" s="14"/>
      <c r="AC3" s="14"/>
      <c r="AD3" s="14"/>
      <c r="AE3" s="14"/>
      <c r="AF3" s="14"/>
    </row>
    <row r="4" spans="2:37" hidden="1" x14ac:dyDescent="0.25">
      <c r="E4" s="76"/>
      <c r="F4" s="76"/>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73" t="s">
        <v>22</v>
      </c>
      <c r="C7" s="73"/>
      <c r="D7" s="73"/>
      <c r="E7" s="73"/>
      <c r="F7" s="73"/>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72" t="s">
        <v>23</v>
      </c>
      <c r="C8" s="72"/>
      <c r="D8" s="72"/>
      <c r="E8" s="72"/>
      <c r="F8" s="7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72" t="s">
        <v>24</v>
      </c>
      <c r="C9" s="72"/>
      <c r="D9" s="72"/>
      <c r="E9" s="72"/>
      <c r="F9" s="7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72" t="s">
        <v>27</v>
      </c>
      <c r="C10" s="72"/>
      <c r="D10" s="72"/>
      <c r="E10" s="72"/>
      <c r="F10" s="7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0" t="s">
        <v>28</v>
      </c>
      <c r="C11" s="70"/>
      <c r="D11" s="70"/>
      <c r="E11" s="70"/>
      <c r="F11" s="70"/>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63" t="s">
        <v>30</v>
      </c>
      <c r="C12" s="63"/>
      <c r="D12" s="63"/>
      <c r="E12" s="63"/>
      <c r="F12" s="63"/>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63" t="s">
        <v>31</v>
      </c>
      <c r="C13" s="63"/>
      <c r="D13" s="63"/>
      <c r="E13" s="63"/>
      <c r="F13" s="63"/>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63" t="s">
        <v>29</v>
      </c>
      <c r="C14" s="63"/>
      <c r="D14" s="63"/>
      <c r="E14" s="63"/>
      <c r="F14" s="63"/>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63" t="s">
        <v>32</v>
      </c>
      <c r="C15" s="63"/>
      <c r="D15" s="63"/>
      <c r="E15" s="63"/>
      <c r="F15" s="63"/>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67" t="s">
        <v>33</v>
      </c>
      <c r="C16" s="67"/>
      <c r="D16" s="67"/>
      <c r="E16" s="67"/>
      <c r="F16" s="67"/>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64" t="s">
        <v>25</v>
      </c>
      <c r="C17" s="64"/>
      <c r="D17" s="64"/>
      <c r="E17" s="64"/>
      <c r="F17" s="64"/>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66" t="s">
        <v>39</v>
      </c>
      <c r="C18" s="66"/>
      <c r="D18" s="66"/>
      <c r="E18" s="66"/>
      <c r="F18" s="66"/>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64" t="s">
        <v>26</v>
      </c>
      <c r="C19" s="64"/>
      <c r="D19" s="64"/>
      <c r="E19" s="64"/>
      <c r="F19" s="64"/>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65"/>
      <c r="C20" s="65"/>
      <c r="D20" s="65"/>
      <c r="E20" s="65"/>
      <c r="F20" s="6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68" t="s">
        <v>14</v>
      </c>
      <c r="C22" s="68" t="s">
        <v>0</v>
      </c>
      <c r="D22" s="4" t="s">
        <v>1</v>
      </c>
      <c r="E22" s="68" t="s">
        <v>3</v>
      </c>
      <c r="F22" s="68" t="s">
        <v>4</v>
      </c>
      <c r="K22" s="23"/>
    </row>
    <row r="23" spans="2:37" ht="32.25" thickBot="1" x14ac:dyDescent="0.3">
      <c r="B23" s="69"/>
      <c r="C23" s="69"/>
      <c r="D23" s="5" t="s">
        <v>2</v>
      </c>
      <c r="E23" s="69"/>
      <c r="F23" s="69"/>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1.1'!R8:R10)</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1" t="s">
        <v>34</v>
      </c>
      <c r="C35" s="71"/>
      <c r="D35" s="71"/>
      <c r="E35" s="71"/>
      <c r="F35" s="71"/>
    </row>
    <row r="37" spans="2:11" ht="27" customHeight="1" x14ac:dyDescent="0.3">
      <c r="B37" s="61" t="s">
        <v>42</v>
      </c>
      <c r="C37" s="61"/>
      <c r="D37" s="28"/>
      <c r="E37" s="29"/>
      <c r="F37" s="30" t="s">
        <v>43</v>
      </c>
    </row>
    <row r="38" spans="2:11" ht="18.75" x14ac:dyDescent="0.25">
      <c r="B38" s="32" t="s">
        <v>37</v>
      </c>
      <c r="D38" s="31" t="s">
        <v>35</v>
      </c>
      <c r="E38" s="29"/>
      <c r="F38" s="31" t="s">
        <v>36</v>
      </c>
    </row>
    <row r="39" spans="2:11" ht="52.5" customHeight="1" x14ac:dyDescent="0.3">
      <c r="B39" s="61" t="s">
        <v>40</v>
      </c>
      <c r="C39" s="61"/>
      <c r="D39" s="28"/>
      <c r="E39" s="29"/>
      <c r="F39" s="30" t="s">
        <v>41</v>
      </c>
    </row>
    <row r="40" spans="2:11" ht="18.75" x14ac:dyDescent="0.25">
      <c r="B40" s="27"/>
      <c r="D40" s="31" t="s">
        <v>35</v>
      </c>
      <c r="E40" s="29"/>
      <c r="F40" s="31" t="s">
        <v>36</v>
      </c>
    </row>
    <row r="41" spans="2:11" ht="18.75" x14ac:dyDescent="0.25">
      <c r="B41" s="62" t="s">
        <v>44</v>
      </c>
      <c r="C41" s="62"/>
      <c r="D41" s="31"/>
      <c r="E41" s="29"/>
      <c r="F41" s="31"/>
    </row>
    <row r="42" spans="2:11" x14ac:dyDescent="0.25">
      <c r="B42" s="33"/>
    </row>
    <row r="43" spans="2:11" x14ac:dyDescent="0.25">
      <c r="D43" t="s">
        <v>38</v>
      </c>
    </row>
  </sheetData>
  <mergeCells count="27">
    <mergeCell ref="H3:X3"/>
    <mergeCell ref="E2:F2"/>
    <mergeCell ref="E4:F4"/>
    <mergeCell ref="E1:F1"/>
    <mergeCell ref="E3:F3"/>
    <mergeCell ref="B8:F8"/>
    <mergeCell ref="B9:F9"/>
    <mergeCell ref="B10:F10"/>
    <mergeCell ref="B12:F12"/>
    <mergeCell ref="B7:F7"/>
    <mergeCell ref="B13:F13"/>
    <mergeCell ref="B14:F14"/>
    <mergeCell ref="B11:F11"/>
    <mergeCell ref="B35:F35"/>
    <mergeCell ref="B37:C37"/>
    <mergeCell ref="B39:C39"/>
    <mergeCell ref="B41:C41"/>
    <mergeCell ref="B15:F15"/>
    <mergeCell ref="B17:F17"/>
    <mergeCell ref="B19:F19"/>
    <mergeCell ref="B20:F20"/>
    <mergeCell ref="B18:F18"/>
    <mergeCell ref="B16:F16"/>
    <mergeCell ref="C22:C23"/>
    <mergeCell ref="E22:E23"/>
    <mergeCell ref="F22:F23"/>
    <mergeCell ref="B22:B2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4"/>
  <sheetViews>
    <sheetView tabSelected="1" topLeftCell="H4" zoomScaleNormal="100" workbookViewId="0">
      <selection activeCell="X8" sqref="X8"/>
    </sheetView>
  </sheetViews>
  <sheetFormatPr defaultRowHeight="15" x14ac:dyDescent="0.25"/>
  <cols>
    <col min="1" max="1" width="0.28515625" customWidth="1"/>
    <col min="2" max="2" width="3.5703125" customWidth="1"/>
    <col min="3" max="3" width="15" customWidth="1"/>
    <col min="4" max="4" width="11.42578125" customWidth="1"/>
    <col min="5" max="5" width="6" customWidth="1"/>
    <col min="6" max="6" width="0.42578125" hidden="1" customWidth="1"/>
    <col min="7" max="7" width="1.42578125" hidden="1" customWidth="1"/>
    <col min="8" max="11" width="8.7109375" customWidth="1"/>
    <col min="12" max="12" width="8.85546875" customWidth="1"/>
    <col min="13" max="13" width="9.140625" customWidth="1"/>
    <col min="14" max="14" width="7.42578125" customWidth="1"/>
    <col min="15" max="15" width="9.5703125" customWidth="1"/>
    <col min="16" max="17" width="8.42578125" customWidth="1"/>
    <col min="18" max="18" width="7.42578125" customWidth="1"/>
    <col min="19" max="19" width="9.28515625" customWidth="1"/>
    <col min="20" max="20" width="8.7109375" customWidth="1"/>
    <col min="21" max="25" width="8.85546875" customWidth="1"/>
    <col min="26" max="26" width="9.85546875" customWidth="1"/>
  </cols>
  <sheetData>
    <row r="1" spans="2:27" ht="27.75" customHeight="1" x14ac:dyDescent="0.25">
      <c r="B1" s="48" t="s">
        <v>70</v>
      </c>
    </row>
    <row r="2" spans="2:27" ht="27.75" customHeight="1" x14ac:dyDescent="0.25">
      <c r="B2" s="48"/>
    </row>
    <row r="3" spans="2:27" ht="26.25" customHeight="1" x14ac:dyDescent="0.3">
      <c r="B3" s="79" t="s">
        <v>59</v>
      </c>
      <c r="C3" s="79"/>
      <c r="D3" s="79"/>
      <c r="E3" s="79"/>
      <c r="F3" s="79"/>
      <c r="G3" s="79"/>
      <c r="H3" s="79"/>
      <c r="I3" s="79"/>
      <c r="J3" s="79"/>
      <c r="K3" s="79"/>
      <c r="L3" s="79"/>
      <c r="M3" s="79"/>
      <c r="N3" s="79"/>
      <c r="O3" s="79"/>
      <c r="P3" s="79"/>
      <c r="Q3" s="79"/>
      <c r="R3" s="79"/>
      <c r="S3" s="79"/>
      <c r="T3" s="79"/>
      <c r="U3" s="79"/>
      <c r="V3" s="79"/>
      <c r="W3" s="79"/>
      <c r="X3" s="79"/>
      <c r="Y3" s="79"/>
      <c r="Z3" s="79"/>
    </row>
    <row r="4" spans="2:27" ht="26.25" customHeight="1" x14ac:dyDescent="0.3">
      <c r="B4" s="39"/>
      <c r="C4" s="39"/>
      <c r="D4" s="39"/>
      <c r="E4" s="39"/>
      <c r="F4" s="39"/>
      <c r="G4" s="39"/>
      <c r="H4" s="39"/>
      <c r="I4" s="39"/>
      <c r="J4" s="39"/>
      <c r="K4" s="39"/>
      <c r="L4" s="46" t="s">
        <v>60</v>
      </c>
      <c r="M4" s="39"/>
      <c r="N4" s="40"/>
      <c r="O4" s="40"/>
      <c r="P4" s="40"/>
      <c r="Q4" s="40"/>
      <c r="R4" s="39"/>
      <c r="S4" s="39"/>
      <c r="T4" s="39"/>
      <c r="U4" s="39"/>
      <c r="V4" s="39"/>
      <c r="W4" s="39"/>
      <c r="X4" s="40"/>
      <c r="Y4" s="39"/>
      <c r="Z4" s="39"/>
    </row>
    <row r="5" spans="2:27" ht="26.25" customHeight="1" x14ac:dyDescent="0.3">
      <c r="B5" s="39"/>
      <c r="C5" s="39"/>
      <c r="D5" s="39"/>
      <c r="E5" s="39"/>
      <c r="F5" s="39"/>
      <c r="G5" s="39"/>
      <c r="H5" s="39"/>
      <c r="I5" s="39"/>
      <c r="J5" s="39"/>
      <c r="K5" s="39"/>
      <c r="L5" s="46" t="s">
        <v>75</v>
      </c>
      <c r="M5" s="39"/>
      <c r="N5" s="40"/>
      <c r="O5" s="40"/>
      <c r="P5" s="40"/>
      <c r="Q5" s="40"/>
      <c r="R5" s="39"/>
      <c r="S5" s="39"/>
      <c r="T5" s="39"/>
      <c r="U5" s="39"/>
      <c r="V5" s="39"/>
      <c r="W5" s="39"/>
      <c r="X5" s="40"/>
      <c r="Y5" s="39"/>
      <c r="Z5" s="39"/>
    </row>
    <row r="6" spans="2:27" ht="26.25" customHeight="1" x14ac:dyDescent="0.3">
      <c r="B6" s="39"/>
      <c r="C6" s="39"/>
      <c r="D6" s="39"/>
      <c r="E6" s="39"/>
      <c r="F6" s="39"/>
      <c r="G6" s="39"/>
      <c r="H6" s="39"/>
      <c r="I6" s="39"/>
      <c r="J6" s="39"/>
      <c r="K6" s="39"/>
      <c r="L6" s="39"/>
      <c r="M6" s="39"/>
      <c r="N6" s="40"/>
      <c r="O6" s="40"/>
      <c r="P6" s="40"/>
      <c r="Q6" s="40"/>
      <c r="R6" s="39"/>
      <c r="S6" s="39"/>
      <c r="T6" s="39"/>
      <c r="U6" s="39"/>
      <c r="V6" s="39"/>
      <c r="W6" s="39"/>
      <c r="X6" s="40"/>
      <c r="Y6" s="39"/>
      <c r="Z6" s="39"/>
    </row>
    <row r="7" spans="2:27" s="15" customFormat="1" ht="153" customHeight="1" x14ac:dyDescent="0.2">
      <c r="B7" s="49" t="s">
        <v>57</v>
      </c>
      <c r="C7" s="53" t="s">
        <v>45</v>
      </c>
      <c r="D7" s="50" t="s">
        <v>46</v>
      </c>
      <c r="E7" s="80" t="s">
        <v>47</v>
      </c>
      <c r="F7" s="80"/>
      <c r="G7" s="80"/>
      <c r="H7" s="51" t="s">
        <v>48</v>
      </c>
      <c r="I7" s="51" t="s">
        <v>61</v>
      </c>
      <c r="J7" s="51" t="s">
        <v>49</v>
      </c>
      <c r="K7" s="51" t="s">
        <v>50</v>
      </c>
      <c r="L7" s="51" t="s">
        <v>72</v>
      </c>
      <c r="M7" s="51" t="s">
        <v>76</v>
      </c>
      <c r="N7" s="51" t="s">
        <v>62</v>
      </c>
      <c r="O7" s="51" t="s">
        <v>73</v>
      </c>
      <c r="P7" s="51" t="s">
        <v>63</v>
      </c>
      <c r="Q7" s="51" t="s">
        <v>64</v>
      </c>
      <c r="R7" s="51" t="s">
        <v>71</v>
      </c>
      <c r="S7" s="51" t="s">
        <v>51</v>
      </c>
      <c r="T7" s="51" t="s">
        <v>54</v>
      </c>
      <c r="U7" s="51" t="s">
        <v>52</v>
      </c>
      <c r="V7" s="47" t="s">
        <v>53</v>
      </c>
      <c r="W7" s="47" t="s">
        <v>74</v>
      </c>
      <c r="X7" s="47" t="s">
        <v>77</v>
      </c>
      <c r="Y7" s="47" t="s">
        <v>55</v>
      </c>
      <c r="Z7" s="47" t="s">
        <v>56</v>
      </c>
      <c r="AA7" s="55" t="s">
        <v>65</v>
      </c>
    </row>
    <row r="8" spans="2:27" ht="25.5" x14ac:dyDescent="0.25">
      <c r="B8" s="52">
        <v>1</v>
      </c>
      <c r="C8" s="41" t="s">
        <v>66</v>
      </c>
      <c r="D8" s="42" t="s">
        <v>68</v>
      </c>
      <c r="E8" s="56">
        <v>17</v>
      </c>
      <c r="F8" s="56"/>
      <c r="G8" s="57"/>
      <c r="H8" s="43">
        <v>24962.18</v>
      </c>
      <c r="I8" s="43">
        <v>386.36</v>
      </c>
      <c r="J8" s="43">
        <v>3494.71</v>
      </c>
      <c r="K8" s="43"/>
      <c r="L8" s="43"/>
      <c r="M8" s="43">
        <v>88.91</v>
      </c>
      <c r="N8" s="43">
        <v>4524.96</v>
      </c>
      <c r="O8" s="43"/>
      <c r="P8" s="43"/>
      <c r="Q8" s="43"/>
      <c r="R8" s="43"/>
      <c r="S8" s="43">
        <f>SUM(H8:R8)</f>
        <v>33457.120000000003</v>
      </c>
      <c r="T8" s="43">
        <v>6830</v>
      </c>
      <c r="U8" s="43">
        <v>6022.28</v>
      </c>
      <c r="V8" s="44">
        <v>501.86</v>
      </c>
      <c r="W8" s="44"/>
      <c r="X8" s="44">
        <v>26847.88</v>
      </c>
      <c r="Y8" s="44">
        <v>20102.98</v>
      </c>
      <c r="Z8" s="54">
        <f>SUM(T8:Y8)</f>
        <v>60305</v>
      </c>
      <c r="AA8" s="60"/>
    </row>
    <row r="9" spans="2:27" ht="63.75" x14ac:dyDescent="0.25">
      <c r="B9" s="52">
        <v>2</v>
      </c>
      <c r="C9" s="41" t="s">
        <v>69</v>
      </c>
      <c r="D9" s="42" t="s">
        <v>67</v>
      </c>
      <c r="E9" s="58">
        <v>10</v>
      </c>
      <c r="F9" s="58"/>
      <c r="G9" s="59"/>
      <c r="H9" s="43">
        <v>13949.55</v>
      </c>
      <c r="I9" s="43">
        <v>363.64</v>
      </c>
      <c r="J9" s="43">
        <v>4184.8599999999997</v>
      </c>
      <c r="K9" s="43"/>
      <c r="L9" s="43"/>
      <c r="M9" s="43">
        <v>52.3</v>
      </c>
      <c r="N9" s="43"/>
      <c r="O9" s="43">
        <v>25508.880000000001</v>
      </c>
      <c r="P9" s="43">
        <v>15283.05</v>
      </c>
      <c r="Q9" s="43"/>
      <c r="R9" s="43"/>
      <c r="S9" s="43">
        <f>SUM(H9:R9)</f>
        <v>59342.28</v>
      </c>
      <c r="T9" s="43">
        <v>2980</v>
      </c>
      <c r="U9" s="43">
        <v>10681.6</v>
      </c>
      <c r="V9" s="44">
        <v>890.13</v>
      </c>
      <c r="W9" s="44">
        <v>20534.650000000001</v>
      </c>
      <c r="X9" s="44">
        <v>3778.05</v>
      </c>
      <c r="Y9" s="44">
        <v>24255.9</v>
      </c>
      <c r="Z9" s="54">
        <f>SUM(T9:Y9)</f>
        <v>63120.330000000009</v>
      </c>
      <c r="AA9" s="60"/>
    </row>
    <row r="10" spans="2:27" ht="18.75" customHeight="1" x14ac:dyDescent="0.25">
      <c r="B10" s="81" t="s">
        <v>58</v>
      </c>
      <c r="C10" s="81"/>
      <c r="D10" s="81"/>
      <c r="E10" s="86"/>
      <c r="F10" s="86"/>
      <c r="G10" s="87"/>
      <c r="H10" s="45">
        <f t="shared" ref="H10:AA10" si="0">SUM(H8:H9)</f>
        <v>38911.729999999996</v>
      </c>
      <c r="I10" s="45">
        <f t="shared" si="0"/>
        <v>750</v>
      </c>
      <c r="J10" s="45">
        <f t="shared" si="0"/>
        <v>7679.57</v>
      </c>
      <c r="K10" s="45">
        <f t="shared" si="0"/>
        <v>0</v>
      </c>
      <c r="L10" s="45">
        <f t="shared" si="0"/>
        <v>0</v>
      </c>
      <c r="M10" s="45">
        <f t="shared" si="0"/>
        <v>141.20999999999998</v>
      </c>
      <c r="N10" s="45">
        <f t="shared" si="0"/>
        <v>4524.96</v>
      </c>
      <c r="O10" s="45">
        <f t="shared" si="0"/>
        <v>25508.880000000001</v>
      </c>
      <c r="P10" s="45">
        <f t="shared" si="0"/>
        <v>15283.05</v>
      </c>
      <c r="Q10" s="45">
        <f t="shared" si="0"/>
        <v>0</v>
      </c>
      <c r="R10" s="45">
        <f t="shared" si="0"/>
        <v>0</v>
      </c>
      <c r="S10" s="45">
        <f t="shared" si="0"/>
        <v>92799.4</v>
      </c>
      <c r="T10" s="45">
        <f t="shared" si="0"/>
        <v>9810</v>
      </c>
      <c r="U10" s="45">
        <f t="shared" si="0"/>
        <v>16703.88</v>
      </c>
      <c r="V10" s="45">
        <f t="shared" si="0"/>
        <v>1391.99</v>
      </c>
      <c r="W10" s="45">
        <f t="shared" si="0"/>
        <v>20534.650000000001</v>
      </c>
      <c r="X10" s="45">
        <f t="shared" si="0"/>
        <v>30625.93</v>
      </c>
      <c r="Y10" s="45">
        <f t="shared" si="0"/>
        <v>44358.880000000005</v>
      </c>
      <c r="Z10" s="45">
        <f t="shared" si="0"/>
        <v>123425.33000000002</v>
      </c>
      <c r="AA10" s="45">
        <f t="shared" si="0"/>
        <v>0</v>
      </c>
    </row>
    <row r="11" spans="2:27" ht="60.75" customHeight="1" x14ac:dyDescent="0.25">
      <c r="C11" s="82"/>
      <c r="D11" s="82"/>
      <c r="E11" s="83"/>
      <c r="F11" s="83"/>
      <c r="G11" s="83"/>
      <c r="H11" s="83"/>
      <c r="I11" s="83"/>
      <c r="J11" s="83"/>
      <c r="K11" s="83"/>
      <c r="L11" s="83"/>
      <c r="M11" s="83"/>
      <c r="N11" s="83"/>
      <c r="O11" s="83"/>
      <c r="P11" s="83"/>
      <c r="Q11" s="83"/>
      <c r="R11" s="83"/>
      <c r="S11" s="83"/>
      <c r="T11" s="83"/>
      <c r="U11" s="83"/>
      <c r="V11" s="83"/>
      <c r="W11" s="83"/>
      <c r="X11" s="83"/>
      <c r="Y11" s="83"/>
      <c r="Z11" s="83"/>
    </row>
    <row r="12" spans="2:27" x14ac:dyDescent="0.25">
      <c r="B12" s="85"/>
      <c r="C12" s="85"/>
      <c r="D12" s="84"/>
      <c r="E12" s="84"/>
      <c r="F12" s="84"/>
      <c r="G12" s="84"/>
      <c r="H12" s="84"/>
      <c r="I12" s="84"/>
      <c r="J12" s="84"/>
      <c r="K12" s="38"/>
      <c r="L12" s="38"/>
      <c r="M12" s="38"/>
      <c r="N12" s="38"/>
      <c r="O12" s="38"/>
      <c r="P12" s="38"/>
      <c r="Q12" s="38"/>
      <c r="R12" s="38"/>
      <c r="S12" s="38"/>
      <c r="T12" s="38"/>
      <c r="U12" s="38"/>
      <c r="V12" s="38"/>
      <c r="W12" s="38"/>
      <c r="X12" s="38"/>
      <c r="Y12" s="38"/>
      <c r="Z12" s="21"/>
    </row>
    <row r="13" spans="2:27" x14ac:dyDescent="0.25">
      <c r="D13" s="20"/>
      <c r="E13" s="20"/>
      <c r="F13" s="20"/>
      <c r="G13" s="20"/>
      <c r="H13" s="20"/>
      <c r="I13" s="20"/>
      <c r="J13" s="20"/>
      <c r="K13" s="20"/>
      <c r="L13" s="20"/>
      <c r="M13" s="20"/>
      <c r="N13" s="20"/>
      <c r="O13" s="20"/>
      <c r="P13" s="20"/>
      <c r="Q13" s="20"/>
      <c r="R13" s="20"/>
      <c r="S13" s="20"/>
      <c r="T13" s="20"/>
      <c r="U13" s="20"/>
      <c r="V13" s="20"/>
      <c r="W13" s="20"/>
      <c r="X13" s="20"/>
      <c r="Y13" s="20"/>
      <c r="Z13" s="20"/>
    </row>
    <row r="14" spans="2:27" x14ac:dyDescent="0.25">
      <c r="C14" s="29"/>
      <c r="D14" s="14"/>
      <c r="E14" s="14"/>
      <c r="F14" s="14"/>
      <c r="G14" s="14"/>
      <c r="H14" s="14"/>
      <c r="I14" s="14"/>
      <c r="J14" s="14"/>
      <c r="K14" s="14"/>
      <c r="L14" s="14"/>
      <c r="M14" s="14"/>
      <c r="N14" s="14"/>
      <c r="O14" s="14"/>
      <c r="P14" s="14"/>
      <c r="Q14" s="14"/>
      <c r="R14" s="14"/>
      <c r="S14" s="14"/>
      <c r="T14" s="14"/>
      <c r="U14" s="14"/>
      <c r="V14" s="14"/>
      <c r="W14" s="14"/>
      <c r="X14" s="14"/>
      <c r="Y14" s="14"/>
      <c r="Z14" s="14"/>
    </row>
  </sheetData>
  <mergeCells count="7">
    <mergeCell ref="B3:Z3"/>
    <mergeCell ref="E7:G7"/>
    <mergeCell ref="B10:D10"/>
    <mergeCell ref="C11:Z11"/>
    <mergeCell ref="D12:J12"/>
    <mergeCell ref="B12:C12"/>
    <mergeCell ref="E10:G10"/>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Пользователь Windows</cp:lastModifiedBy>
  <cp:lastPrinted>2023-04-27T06:48:44Z</cp:lastPrinted>
  <dcterms:created xsi:type="dcterms:W3CDTF">2018-09-14T07:57:58Z</dcterms:created>
  <dcterms:modified xsi:type="dcterms:W3CDTF">2024-08-26T13:06:43Z</dcterms:modified>
</cp:coreProperties>
</file>